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.17.200\toubu\港湾開発担当\個：石本\01 工事\16-R2徳土 徳島小松島港(赤石地区) 小･和田島 舗装工事\01 実施設計\PPI\"/>
    </mc:Choice>
  </mc:AlternateContent>
  <bookViews>
    <workbookView xWindow="0" yWindow="0" windowWidth="19200" windowHeight="1134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5" i="1" l="1"/>
  <c r="G58" i="1"/>
  <c r="G57" i="1"/>
  <c r="G52" i="1"/>
  <c r="G51" i="1" s="1"/>
  <c r="G43" i="1"/>
  <c r="G40" i="1"/>
  <c r="G39" i="1" s="1"/>
  <c r="G34" i="1"/>
  <c r="G33" i="1"/>
  <c r="G23" i="1"/>
  <c r="G22" i="1" s="1"/>
  <c r="G18" i="1"/>
  <c r="G16" i="1"/>
  <c r="G15" i="1" s="1"/>
  <c r="G12" i="1"/>
  <c r="G11" i="1"/>
  <c r="G64" i="1" l="1"/>
  <c r="G50" i="1"/>
  <c r="G42" i="1"/>
  <c r="G10" i="1"/>
  <c r="G69" i="1" l="1"/>
  <c r="G71" i="1" s="1"/>
  <c r="G67" i="1"/>
  <c r="G72" i="1"/>
  <c r="G47" i="1"/>
  <c r="G49" i="1" s="1"/>
  <c r="G45" i="1"/>
  <c r="G73" i="1" l="1"/>
  <c r="G74" i="1" s="1"/>
</calcChain>
</file>

<file path=xl/sharedStrings.xml><?xml version="1.0" encoding="utf-8"?>
<sst xmlns="http://schemas.openxmlformats.org/spreadsheetml/2006/main" count="143" uniqueCount="69">
  <si>
    <t>工事費内訳書</t>
  </si>
  <si>
    <t>住　　　　所</t>
  </si>
  <si>
    <t>商号又は名称</t>
  </si>
  <si>
    <t>代 表 者 名</t>
  </si>
  <si>
    <t>工 事 名</t>
  </si>
  <si>
    <t>Ｒ２徳土　徳島小松島港（赤石地区）　小・和田島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</si>
  <si>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</si>
  <si>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</si>
  <si>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</si>
  <si>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</si>
  <si>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</si>
  <si>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</si>
  <si>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</si>
  <si>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</si>
  <si>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</si>
  <si>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</si>
  <si>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掘削</t>
  </si>
  <si>
    <t>m3</t>
  </si>
  <si>
    <t>土砂等運搬</t>
  </si>
  <si>
    <t>路床改良工　</t>
  </si>
  <si>
    <t>作業土工　</t>
  </si>
  <si>
    <t>不陸整正　</t>
  </si>
  <si>
    <t>m2</t>
  </si>
  <si>
    <t>段差変形抑制工　　</t>
  </si>
  <si>
    <t>変形抑制工</t>
  </si>
  <si>
    <t>流入防止工</t>
  </si>
  <si>
    <t>基礎置換盛土工</t>
  </si>
  <si>
    <t>舗装工</t>
  </si>
  <si>
    <t>舗装打換え工</t>
  </si>
  <si>
    <t>舗装版切断</t>
  </si>
  <si>
    <t>m</t>
  </si>
  <si>
    <t>汚泥処分</t>
  </si>
  <si>
    <t>舗装版破砕</t>
  </si>
  <si>
    <t>殻運搬</t>
  </si>
  <si>
    <t>殻処分</t>
  </si>
  <si>
    <t>下層路盤</t>
  </si>
  <si>
    <t>上層路盤</t>
  </si>
  <si>
    <t>基層</t>
  </si>
  <si>
    <t>表層</t>
  </si>
  <si>
    <t>区画線工</t>
  </si>
  <si>
    <t>溶融式区画線
　(中央線)</t>
  </si>
  <si>
    <t>溶融式区画線
　(外側線)</t>
  </si>
  <si>
    <t>溶融式区画線
　(導流帯)</t>
  </si>
  <si>
    <t>仮設工</t>
  </si>
  <si>
    <t>交通管理工</t>
  </si>
  <si>
    <t>交通誘導警備員
　(B)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</si>
  <si>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</si>
  <si>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</si>
  <si>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</si>
  <si>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</si>
  <si>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</si>
  <si>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</si>
  <si>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</si>
  <si>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</si>
  <si>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</si>
  <si>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舗装
　【細街路東4号線】</t>
  </si>
  <si>
    <t>ｱｽﾌｧﾙﾄ舗装工</t>
  </si>
  <si>
    <t>下層路盤(車道･路肩部)
　①</t>
  </si>
  <si>
    <t>上層路盤(車道･路肩部)
　①</t>
  </si>
  <si>
    <t>表層(車道･路肩部)
　①</t>
  </si>
  <si>
    <t>表層(車道･路肩部)
　②</t>
  </si>
  <si>
    <t>溶融式区画線
　(車道中央線)</t>
  </si>
  <si>
    <t>溶融式区画線
　(車道外側線)</t>
  </si>
  <si>
    <t>溶融式区画線
　(車道境界線)</t>
  </si>
  <si>
    <t>溶融式区画線
　(導流路)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</si>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</sst>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G11+G15+G22+G33+G39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680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820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G16+G18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840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G19+G20+G21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22</v>
      </c>
      <c r="F19" s="9">
        <v>2010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22</v>
      </c>
      <c r="F20" s="9">
        <v>1010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17</v>
      </c>
      <c r="F21" s="9">
        <v>560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27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28</v>
      </c>
      <c r="D23" s="24"/>
      <c r="E23" s="8" t="s">
        <v>13</v>
      </c>
      <c r="F23" s="9">
        <v>1</v>
      </c>
      <c r="G23" s="11">
        <f>G24+G25+G26+G27+G28+G29+G30+G31+G32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30</v>
      </c>
      <c r="F24" s="9">
        <v>145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17</v>
      </c>
      <c r="F25" s="10">
        <v>0.3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22</v>
      </c>
      <c r="F26" s="9">
        <v>902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17</v>
      </c>
      <c r="F27" s="9">
        <v>90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17</v>
      </c>
      <c r="F28" s="9">
        <v>90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22</v>
      </c>
      <c r="F29" s="9">
        <v>840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22</v>
      </c>
      <c r="F30" s="9">
        <v>840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22</v>
      </c>
      <c r="F31" s="9">
        <v>900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22</v>
      </c>
      <c r="F32" s="9">
        <v>900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39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39</v>
      </c>
      <c r="D34" s="24"/>
      <c r="E34" s="8" t="s">
        <v>13</v>
      </c>
      <c r="F34" s="9">
        <v>1</v>
      </c>
      <c r="G34" s="11">
        <f>G35+G36+G37+G38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40</v>
      </c>
      <c r="E35" s="8" t="s">
        <v>30</v>
      </c>
      <c r="F35" s="9">
        <v>30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30</v>
      </c>
      <c r="F36" s="9">
        <v>146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30</v>
      </c>
      <c r="F37" s="9">
        <v>9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42</v>
      </c>
      <c r="E38" s="8" t="s">
        <v>30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43</v>
      </c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44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45</v>
      </c>
      <c r="E41" s="8" t="s">
        <v>46</v>
      </c>
      <c r="F41" s="9">
        <v>60</v>
      </c>
      <c r="G41" s="12"/>
      <c r="I41" s="13">
        <v>32</v>
      </c>
      <c r="J41" s="14">
        <v>4</v>
      </c>
    </row>
    <row r="42" spans="1:10" ht="42" customHeight="1" x14ac:dyDescent="0.15">
      <c r="A42" s="23" t="s">
        <v>47</v>
      </c>
      <c r="B42" s="24"/>
      <c r="C42" s="24"/>
      <c r="D42" s="24"/>
      <c r="E42" s="8" t="s">
        <v>13</v>
      </c>
      <c r="F42" s="9">
        <v>1</v>
      </c>
      <c r="G42" s="11">
        <f>G11+G15+G22+G33+G39</f>
        <v>0</v>
      </c>
      <c r="I42" s="13">
        <v>33</v>
      </c>
      <c r="J42" s="14"/>
    </row>
    <row r="43" spans="1:10" ht="42" customHeight="1" x14ac:dyDescent="0.15">
      <c r="A43" s="23" t="s">
        <v>48</v>
      </c>
      <c r="B43" s="24"/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200</v>
      </c>
    </row>
    <row r="44" spans="1:10" ht="42" customHeight="1" x14ac:dyDescent="0.15">
      <c r="A44" s="6"/>
      <c r="B44" s="24" t="s">
        <v>49</v>
      </c>
      <c r="C44" s="24"/>
      <c r="D44" s="24"/>
      <c r="E44" s="8" t="s">
        <v>13</v>
      </c>
      <c r="F44" s="9">
        <v>1</v>
      </c>
      <c r="G44" s="12"/>
      <c r="I44" s="13">
        <v>35</v>
      </c>
      <c r="J44" s="14"/>
    </row>
    <row r="45" spans="1:10" ht="42" customHeight="1" x14ac:dyDescent="0.15">
      <c r="A45" s="23" t="s">
        <v>50</v>
      </c>
      <c r="B45" s="24"/>
      <c r="C45" s="24"/>
      <c r="D45" s="24"/>
      <c r="E45" s="8" t="s">
        <v>13</v>
      </c>
      <c r="F45" s="9">
        <v>1</v>
      </c>
      <c r="G45" s="11">
        <f>G42+G43</f>
        <v>0</v>
      </c>
      <c r="I45" s="13">
        <v>36</v>
      </c>
      <c r="J45" s="14"/>
    </row>
    <row r="46" spans="1:10" ht="42" customHeight="1" x14ac:dyDescent="0.15">
      <c r="A46" s="6"/>
      <c r="B46" s="24" t="s">
        <v>51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>
        <v>210</v>
      </c>
    </row>
    <row r="47" spans="1:10" ht="42" customHeight="1" x14ac:dyDescent="0.15">
      <c r="A47" s="23" t="s">
        <v>52</v>
      </c>
      <c r="B47" s="24"/>
      <c r="C47" s="24"/>
      <c r="D47" s="24"/>
      <c r="E47" s="8" t="s">
        <v>13</v>
      </c>
      <c r="F47" s="9">
        <v>1</v>
      </c>
      <c r="G47" s="11">
        <f>G42+G43+G46</f>
        <v>0</v>
      </c>
      <c r="I47" s="13">
        <v>38</v>
      </c>
      <c r="J47" s="14"/>
    </row>
    <row r="48" spans="1:10" ht="42" customHeight="1" x14ac:dyDescent="0.15">
      <c r="A48" s="6"/>
      <c r="B48" s="24" t="s">
        <v>53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>
        <v>220</v>
      </c>
    </row>
    <row r="49" spans="1:10" ht="42" customHeight="1" x14ac:dyDescent="0.15">
      <c r="A49" s="23" t="s">
        <v>54</v>
      </c>
      <c r="B49" s="24"/>
      <c r="C49" s="24"/>
      <c r="D49" s="24"/>
      <c r="E49" s="8" t="s">
        <v>13</v>
      </c>
      <c r="F49" s="9">
        <v>1</v>
      </c>
      <c r="G49" s="11">
        <f>G47+G48</f>
        <v>0</v>
      </c>
      <c r="I49" s="13">
        <v>40</v>
      </c>
      <c r="J49" s="14"/>
    </row>
    <row r="50" spans="1:10" ht="42" customHeight="1" x14ac:dyDescent="0.15">
      <c r="A50" s="23" t="s">
        <v>55</v>
      </c>
      <c r="B50" s="24"/>
      <c r="C50" s="24"/>
      <c r="D50" s="24"/>
      <c r="E50" s="8" t="s">
        <v>13</v>
      </c>
      <c r="F50" s="9">
        <v>1</v>
      </c>
      <c r="G50" s="11">
        <f>G51+G57</f>
        <v>0</v>
      </c>
      <c r="I50" s="13">
        <v>41</v>
      </c>
      <c r="J50" s="14">
        <v>1</v>
      </c>
    </row>
    <row r="51" spans="1:10" ht="42" customHeight="1" x14ac:dyDescent="0.15">
      <c r="A51" s="6"/>
      <c r="B51" s="24" t="s">
        <v>27</v>
      </c>
      <c r="C51" s="24"/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2</v>
      </c>
    </row>
    <row r="52" spans="1:10" ht="42" customHeight="1" x14ac:dyDescent="0.15">
      <c r="A52" s="6"/>
      <c r="B52" s="7"/>
      <c r="C52" s="24" t="s">
        <v>56</v>
      </c>
      <c r="D52" s="24"/>
      <c r="E52" s="8" t="s">
        <v>13</v>
      </c>
      <c r="F52" s="9">
        <v>1</v>
      </c>
      <c r="G52" s="11">
        <f>G53+G54+G55+G56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57</v>
      </c>
      <c r="E53" s="8" t="s">
        <v>22</v>
      </c>
      <c r="F53" s="9">
        <v>885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58</v>
      </c>
      <c r="E54" s="8" t="s">
        <v>22</v>
      </c>
      <c r="F54" s="9">
        <v>885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59</v>
      </c>
      <c r="E55" s="8" t="s">
        <v>22</v>
      </c>
      <c r="F55" s="9">
        <v>885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60</v>
      </c>
      <c r="E56" s="8" t="s">
        <v>22</v>
      </c>
      <c r="F56" s="9">
        <v>328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24" t="s">
        <v>39</v>
      </c>
      <c r="C57" s="24"/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2</v>
      </c>
    </row>
    <row r="58" spans="1:10" ht="42" customHeight="1" x14ac:dyDescent="0.15">
      <c r="A58" s="6"/>
      <c r="B58" s="7"/>
      <c r="C58" s="24" t="s">
        <v>39</v>
      </c>
      <c r="D58" s="24"/>
      <c r="E58" s="8" t="s">
        <v>13</v>
      </c>
      <c r="F58" s="9">
        <v>1</v>
      </c>
      <c r="G58" s="11">
        <f>G59+G60+G61+G62+G63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61</v>
      </c>
      <c r="E59" s="8" t="s">
        <v>30</v>
      </c>
      <c r="F59" s="9">
        <v>40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62</v>
      </c>
      <c r="E60" s="8" t="s">
        <v>30</v>
      </c>
      <c r="F60" s="9">
        <v>243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63</v>
      </c>
      <c r="E61" s="8" t="s">
        <v>30</v>
      </c>
      <c r="F61" s="9">
        <v>21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64</v>
      </c>
      <c r="E62" s="8" t="s">
        <v>30</v>
      </c>
      <c r="F62" s="9">
        <v>38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64</v>
      </c>
      <c r="E63" s="8" t="s">
        <v>30</v>
      </c>
      <c r="F63" s="9">
        <v>9</v>
      </c>
      <c r="G63" s="12"/>
      <c r="I63" s="13">
        <v>54</v>
      </c>
      <c r="J63" s="14">
        <v>4</v>
      </c>
    </row>
    <row r="64" spans="1:10" ht="42" customHeight="1" x14ac:dyDescent="0.15">
      <c r="A64" s="23" t="s">
        <v>47</v>
      </c>
      <c r="B64" s="24"/>
      <c r="C64" s="24"/>
      <c r="D64" s="24"/>
      <c r="E64" s="8" t="s">
        <v>13</v>
      </c>
      <c r="F64" s="9">
        <v>1</v>
      </c>
      <c r="G64" s="11">
        <f>G51+G57</f>
        <v>0</v>
      </c>
      <c r="I64" s="13">
        <v>55</v>
      </c>
      <c r="J64" s="14"/>
    </row>
    <row r="65" spans="1:10" ht="42" customHeight="1" x14ac:dyDescent="0.15">
      <c r="A65" s="23" t="s">
        <v>48</v>
      </c>
      <c r="B65" s="24"/>
      <c r="C65" s="24"/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200</v>
      </c>
    </row>
    <row r="66" spans="1:10" ht="42" customHeight="1" x14ac:dyDescent="0.15">
      <c r="A66" s="6"/>
      <c r="B66" s="24" t="s">
        <v>49</v>
      </c>
      <c r="C66" s="24"/>
      <c r="D66" s="24"/>
      <c r="E66" s="8" t="s">
        <v>13</v>
      </c>
      <c r="F66" s="9">
        <v>1</v>
      </c>
      <c r="G66" s="12"/>
      <c r="I66" s="13">
        <v>57</v>
      </c>
      <c r="J66" s="14"/>
    </row>
    <row r="67" spans="1:10" ht="42" customHeight="1" x14ac:dyDescent="0.15">
      <c r="A67" s="23" t="s">
        <v>50</v>
      </c>
      <c r="B67" s="24"/>
      <c r="C67" s="24"/>
      <c r="D67" s="24"/>
      <c r="E67" s="8" t="s">
        <v>13</v>
      </c>
      <c r="F67" s="9">
        <v>1</v>
      </c>
      <c r="G67" s="11">
        <f>G64+G65</f>
        <v>0</v>
      </c>
      <c r="I67" s="13">
        <v>58</v>
      </c>
      <c r="J67" s="14"/>
    </row>
    <row r="68" spans="1:10" ht="42" customHeight="1" x14ac:dyDescent="0.15">
      <c r="A68" s="6"/>
      <c r="B68" s="24" t="s">
        <v>51</v>
      </c>
      <c r="C68" s="24"/>
      <c r="D68" s="24"/>
      <c r="E68" s="8" t="s">
        <v>13</v>
      </c>
      <c r="F68" s="9">
        <v>1</v>
      </c>
      <c r="G68" s="12"/>
      <c r="I68" s="13">
        <v>59</v>
      </c>
      <c r="J68" s="14">
        <v>210</v>
      </c>
    </row>
    <row r="69" spans="1:10" ht="42" customHeight="1" x14ac:dyDescent="0.15">
      <c r="A69" s="23" t="s">
        <v>52</v>
      </c>
      <c r="B69" s="24"/>
      <c r="C69" s="24"/>
      <c r="D69" s="24"/>
      <c r="E69" s="8" t="s">
        <v>13</v>
      </c>
      <c r="F69" s="9">
        <v>1</v>
      </c>
      <c r="G69" s="11">
        <f>G64+G65+G68</f>
        <v>0</v>
      </c>
      <c r="I69" s="13">
        <v>60</v>
      </c>
      <c r="J69" s="14"/>
    </row>
    <row r="70" spans="1:10" ht="42" customHeight="1" x14ac:dyDescent="0.15">
      <c r="A70" s="6"/>
      <c r="B70" s="24" t="s">
        <v>53</v>
      </c>
      <c r="C70" s="24"/>
      <c r="D70" s="24"/>
      <c r="E70" s="8" t="s">
        <v>13</v>
      </c>
      <c r="F70" s="9">
        <v>1</v>
      </c>
      <c r="G70" s="12"/>
      <c r="I70" s="13">
        <v>61</v>
      </c>
      <c r="J70" s="14">
        <v>220</v>
      </c>
    </row>
    <row r="71" spans="1:10" ht="42" customHeight="1" x14ac:dyDescent="0.15">
      <c r="A71" s="23" t="s">
        <v>54</v>
      </c>
      <c r="B71" s="24"/>
      <c r="C71" s="24"/>
      <c r="D71" s="24"/>
      <c r="E71" s="8" t="s">
        <v>13</v>
      </c>
      <c r="F71" s="9">
        <v>1</v>
      </c>
      <c r="G71" s="11">
        <f>G69+G70</f>
        <v>0</v>
      </c>
      <c r="I71" s="13">
        <v>62</v>
      </c>
      <c r="J71" s="14"/>
    </row>
    <row r="72" spans="1:10" ht="42" customHeight="1" x14ac:dyDescent="0.15">
      <c r="A72" s="23" t="s">
        <v>65</v>
      </c>
      <c r="B72" s="24"/>
      <c r="C72" s="24"/>
      <c r="D72" s="24"/>
      <c r="E72" s="8" t="s">
        <v>13</v>
      </c>
      <c r="F72" s="9">
        <v>1</v>
      </c>
      <c r="G72" s="11">
        <f>G42+G64</f>
        <v>0</v>
      </c>
      <c r="I72" s="13">
        <v>63</v>
      </c>
      <c r="J72" s="14">
        <v>20</v>
      </c>
    </row>
    <row r="73" spans="1:10" ht="42" customHeight="1" x14ac:dyDescent="0.15">
      <c r="A73" s="23" t="s">
        <v>66</v>
      </c>
      <c r="B73" s="24"/>
      <c r="C73" s="24"/>
      <c r="D73" s="24"/>
      <c r="E73" s="8" t="s">
        <v>13</v>
      </c>
      <c r="F73" s="9">
        <v>1</v>
      </c>
      <c r="G73" s="11">
        <f>G49+G71</f>
        <v>0</v>
      </c>
      <c r="I73" s="13">
        <v>64</v>
      </c>
      <c r="J73" s="14">
        <v>30</v>
      </c>
    </row>
    <row r="74" spans="1:10" ht="42" customHeight="1" x14ac:dyDescent="0.15">
      <c r="A74" s="25" t="s">
        <v>67</v>
      </c>
      <c r="B74" s="26"/>
      <c r="C74" s="26"/>
      <c r="D74" s="26"/>
      <c r="E74" s="15" t="s">
        <v>68</v>
      </c>
      <c r="F74" s="16" t="s">
        <v>68</v>
      </c>
      <c r="G74" s="17">
        <f>G73</f>
        <v>0</v>
      </c>
      <c r="I74" s="18">
        <v>65</v>
      </c>
      <c r="J74" s="18">
        <v>90</v>
      </c>
    </row>
  </sheetData>
  <sheetProtection sheet="1"/>
  <mergeCells count="71">
    <mergeCell ref="A74:D74"/>
    <mergeCell ref="A69:D69"/>
    <mergeCell ref="B70:D70"/>
    <mergeCell ref="A71:D71"/>
    <mergeCell ref="A72:D72"/>
    <mergeCell ref="A73:D73"/>
    <mergeCell ref="A64:D64"/>
    <mergeCell ref="A65:D65"/>
    <mergeCell ref="B66:D66"/>
    <mergeCell ref="A67:D67"/>
    <mergeCell ref="B68:D68"/>
    <mergeCell ref="D59"/>
    <mergeCell ref="D60"/>
    <mergeCell ref="D61"/>
    <mergeCell ref="D62"/>
    <mergeCell ref="D63"/>
    <mergeCell ref="D54"/>
    <mergeCell ref="D55"/>
    <mergeCell ref="D56"/>
    <mergeCell ref="B57:D57"/>
    <mergeCell ref="C58:D58"/>
    <mergeCell ref="A49:D49"/>
    <mergeCell ref="A50:D50"/>
    <mergeCell ref="B51:D51"/>
    <mergeCell ref="C52:D52"/>
    <mergeCell ref="D53"/>
    <mergeCell ref="B44:D44"/>
    <mergeCell ref="A45:D45"/>
    <mergeCell ref="B46:D46"/>
    <mergeCell ref="A47:D47"/>
    <mergeCell ref="B48:D48"/>
    <mergeCell ref="B39:D39"/>
    <mergeCell ref="C40:D40"/>
    <mergeCell ref="D41"/>
    <mergeCell ref="A42:D42"/>
    <mergeCell ref="A43:D43"/>
    <mergeCell ref="C34:D34"/>
    <mergeCell ref="D35"/>
    <mergeCell ref="D36"/>
    <mergeCell ref="D37"/>
    <mergeCell ref="D38"/>
    <mergeCell ref="D29"/>
    <mergeCell ref="D30"/>
    <mergeCell ref="D31"/>
    <mergeCell ref="D32"/>
    <mergeCell ref="B33:D33"/>
    <mergeCell ref="D24"/>
    <mergeCell ref="D25"/>
    <mergeCell ref="D26"/>
    <mergeCell ref="D27"/>
    <mergeCell ref="D28"/>
    <mergeCell ref="D19"/>
    <mergeCell ref="D20"/>
    <mergeCell ref="D21"/>
    <mergeCell ref="B22:D22"/>
    <mergeCell ref="C23:D23"/>
    <mergeCell ref="D14"/>
    <mergeCell ref="B15: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Ishimoto Kouji</cp:lastModifiedBy>
  <dcterms:created xsi:type="dcterms:W3CDTF">2020-07-15T00:19:32Z</dcterms:created>
  <dcterms:modified xsi:type="dcterms:W3CDTF">2020-07-15T00:20:00Z</dcterms:modified>
</cp:coreProperties>
</file>